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bogda\Dropbox\ПК\Documents\ДОКУМЕНТЫ 22-23\ПИТАНИЕ 2022\23-24\меню на сайт новый формат сатановская\Приложение - типовое меню, календарь питания\Приложение - типовое меню, календарь питания\"/>
    </mc:Choice>
  </mc:AlternateContent>
  <xr:revisionPtr revIDLastSave="0" documentId="13_ncr:1_{8C33E848-E21B-4AAA-8DB7-EEC97CD8F33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F13" i="1"/>
  <c r="H195" i="1" l="1"/>
  <c r="G195" i="1"/>
  <c r="J195" i="1"/>
  <c r="I195" i="1"/>
  <c r="F195" i="1"/>
  <c r="J176" i="1"/>
  <c r="I176" i="1"/>
  <c r="H176" i="1"/>
  <c r="G176" i="1"/>
  <c r="F176" i="1"/>
  <c r="J157" i="1"/>
  <c r="I157" i="1"/>
  <c r="H157" i="1"/>
  <c r="G157" i="1"/>
  <c r="F157" i="1"/>
  <c r="J138" i="1"/>
  <c r="I138" i="1"/>
  <c r="H138" i="1"/>
  <c r="G138" i="1"/>
  <c r="F138" i="1"/>
  <c r="J119" i="1"/>
  <c r="I119" i="1"/>
  <c r="H119" i="1"/>
  <c r="G119" i="1"/>
  <c r="F119" i="1"/>
  <c r="J100" i="1"/>
  <c r="I100" i="1"/>
  <c r="H100" i="1"/>
  <c r="G100" i="1"/>
  <c r="F100" i="1"/>
  <c r="J81" i="1"/>
  <c r="I81" i="1"/>
  <c r="H81" i="1"/>
  <c r="G81" i="1"/>
  <c r="F81" i="1"/>
  <c r="J62" i="1"/>
  <c r="I62" i="1"/>
  <c r="H62" i="1"/>
  <c r="G62" i="1"/>
  <c r="F62" i="1"/>
  <c r="J43" i="1"/>
  <c r="I43" i="1"/>
  <c r="H43" i="1"/>
  <c r="G43" i="1"/>
  <c r="F43" i="1"/>
  <c r="J24" i="1"/>
  <c r="I24" i="1"/>
  <c r="H24" i="1"/>
  <c r="G24" i="1"/>
  <c r="F24" i="1"/>
  <c r="J196" i="1" l="1"/>
  <c r="I196" i="1"/>
  <c r="H196" i="1"/>
  <c r="G196" i="1"/>
  <c r="F196" i="1"/>
</calcChain>
</file>

<file path=xl/sharedStrings.xml><?xml version="1.0" encoding="utf-8"?>
<sst xmlns="http://schemas.openxmlformats.org/spreadsheetml/2006/main" count="288" uniqueCount="115">
  <si>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</si>
  <si>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</si>
  <si>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</si>
  <si>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</si>
  <si>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</si>
  <si>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</si>
  <si>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</si>
  <si>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</si>
  <si>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</si>
  <si>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</si>
  <si>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</si>
  <si>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</si>
  <si>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</si>
  <si>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</si>
  <si>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</si>
  <si>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</si>
  <si>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</si>
  <si>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</si>
  <si>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</si>
  <si>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</si>
  <si>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</si>
  <si>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</si>
  <si>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</si>
  <si>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</si>
  <si>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</si>
  <si>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</si>
  <si>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</si>
  <si>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</si>
  <si>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</si>
  <si>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</si>
  <si>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</si>
  <si>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</si>
  <si>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</si>
  <si>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</si>
  <si>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</si>
  <si>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</si>
  <si>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</si>
  <si>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</si>
  <si>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</si>
  <si>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овсяная</t>
  </si>
  <si>
    <t>Бутерброд с джемом</t>
  </si>
  <si>
    <t>груша</t>
  </si>
  <si>
    <t>Свекольник</t>
  </si>
  <si>
    <t>Гуляш из говядины</t>
  </si>
  <si>
    <t>Рис отварной</t>
  </si>
  <si>
    <t>Компот из изюма</t>
  </si>
  <si>
    <t>Хлеб пшеничный</t>
  </si>
  <si>
    <t>Хлеб Дарницкий</t>
  </si>
  <si>
    <t>омлет с сыром</t>
  </si>
  <si>
    <t>Чай со сгущеным молоком</t>
  </si>
  <si>
    <t>Бутерброд с маслом</t>
  </si>
  <si>
    <t>апельсин</t>
  </si>
  <si>
    <t>Салат из свежих помидор</t>
  </si>
  <si>
    <t>Щи из свежей капусты с картофелем</t>
  </si>
  <si>
    <t>Шницель рыбный</t>
  </si>
  <si>
    <t>Картофельное пюре</t>
  </si>
  <si>
    <t>Кислель плодово-ягодный вишня</t>
  </si>
  <si>
    <t>Каша пшенная</t>
  </si>
  <si>
    <t>чай с сахаром</t>
  </si>
  <si>
    <t>Яблоко</t>
  </si>
  <si>
    <t>Огурец консервированный</t>
  </si>
  <si>
    <t>Суп гороховый</t>
  </si>
  <si>
    <t>Рагу из свинины с картофелем</t>
  </si>
  <si>
    <t>Компот из замореженной клюквы</t>
  </si>
  <si>
    <t>Каша манная</t>
  </si>
  <si>
    <t>Бутерброд с сыром</t>
  </si>
  <si>
    <t>Огурец свежий</t>
  </si>
  <si>
    <t>Борщ с капустой и картофелем со сметаной, с яйцом</t>
  </si>
  <si>
    <t>Тефтели из оленины и филе бедра куриннго</t>
  </si>
  <si>
    <t>Макароны</t>
  </si>
  <si>
    <t>Сок фруктовый</t>
  </si>
  <si>
    <t>Каша ячневая</t>
  </si>
  <si>
    <t>Чай</t>
  </si>
  <si>
    <t>Груша</t>
  </si>
  <si>
    <t>Кукуруза консервированная</t>
  </si>
  <si>
    <t>Рассольник Ленинградский</t>
  </si>
  <si>
    <t>Голень куринная отварная</t>
  </si>
  <si>
    <t>Капуста тушенная</t>
  </si>
  <si>
    <t>Компот из кураги</t>
  </si>
  <si>
    <t>каша овсяная</t>
  </si>
  <si>
    <t>Чай с сахаром</t>
  </si>
  <si>
    <t>Икра кабачковая</t>
  </si>
  <si>
    <t>Щи из свежей капусты</t>
  </si>
  <si>
    <t>Котлета из свинины</t>
  </si>
  <si>
    <t>Греча отварная</t>
  </si>
  <si>
    <t>Чай с лимоном</t>
  </si>
  <si>
    <t>Бутерброд с повидлом</t>
  </si>
  <si>
    <t>мандарин</t>
  </si>
  <si>
    <t>Огурчик консервированный</t>
  </si>
  <si>
    <t>Рассольник ленинградский</t>
  </si>
  <si>
    <t>Рыба припущенная</t>
  </si>
  <si>
    <t>Картофельное пюре с молоком</t>
  </si>
  <si>
    <t>Кисель плодово-ягодный (вишня)</t>
  </si>
  <si>
    <t>каша манная</t>
  </si>
  <si>
    <t>Кофейный напиток</t>
  </si>
  <si>
    <t>Бутерброд с сырной пастой</t>
  </si>
  <si>
    <t>Горошек консервированный</t>
  </si>
  <si>
    <t>Борщ с капустой</t>
  </si>
  <si>
    <t>Ктолета из говядины</t>
  </si>
  <si>
    <t>Тушеная капуста</t>
  </si>
  <si>
    <t>Чай сладкий</t>
  </si>
  <si>
    <t>Салат из свежих огурцов</t>
  </si>
  <si>
    <t>Компот из клюквы</t>
  </si>
  <si>
    <t>хлеб Дарницкий</t>
  </si>
  <si>
    <t>Каша гречневая</t>
  </si>
  <si>
    <t>Банан</t>
  </si>
  <si>
    <t>Свежий помидор</t>
  </si>
  <si>
    <t>свекольник</t>
  </si>
  <si>
    <t>котлета из птицы</t>
  </si>
  <si>
    <t>Кофейный напитокс молоком</t>
  </si>
  <si>
    <t>Салат свекольный с сыром и чесноком</t>
  </si>
  <si>
    <t>Запеканка из творога со сгущеным молоком</t>
  </si>
  <si>
    <t>Директор</t>
  </si>
  <si>
    <t>Богданова</t>
  </si>
  <si>
    <t>МБОУ СОШ №13 Н.П. Белое Море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</si>
</sst>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114</v>
      </c>
      <c r="D1" s="54"/>
      <c r="E1" s="54"/>
      <c r="F1" s="12" t="s">
        <v>16</v>
      </c>
      <c r="G1" s="2" t="s">
        <v>17</v>
      </c>
      <c r="H1" s="55" t="s">
        <v>112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113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160</v>
      </c>
      <c r="G6" s="40">
        <v>12</v>
      </c>
      <c r="H6" s="40">
        <v>18</v>
      </c>
      <c r="I6" s="40">
        <v>38</v>
      </c>
      <c r="J6" s="40">
        <v>303</v>
      </c>
      <c r="K6" s="41">
        <v>173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109</v>
      </c>
      <c r="F8" s="43">
        <v>200</v>
      </c>
      <c r="G8" s="43">
        <v>3.17</v>
      </c>
      <c r="H8" s="43">
        <v>2.68</v>
      </c>
      <c r="I8" s="43">
        <v>16</v>
      </c>
      <c r="J8" s="43">
        <v>101.1</v>
      </c>
      <c r="K8" s="44">
        <v>535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60</v>
      </c>
      <c r="G9" s="43">
        <v>3</v>
      </c>
      <c r="H9" s="43"/>
      <c r="I9" s="43">
        <v>21</v>
      </c>
      <c r="J9" s="43">
        <v>158</v>
      </c>
      <c r="K9" s="44">
        <v>2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41</v>
      </c>
      <c r="F10" s="43">
        <v>100</v>
      </c>
      <c r="G10" s="43">
        <v>0.4</v>
      </c>
      <c r="H10" s="43">
        <v>0.3</v>
      </c>
      <c r="I10" s="43">
        <v>9.3000000000000007</v>
      </c>
      <c r="J10" s="43">
        <v>40</v>
      </c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18.57</v>
      </c>
      <c r="H13" s="19">
        <f t="shared" si="0"/>
        <v>20.98</v>
      </c>
      <c r="I13" s="19">
        <f t="shared" si="0"/>
        <v>84.3</v>
      </c>
      <c r="J13" s="19">
        <f t="shared" si="0"/>
        <v>602.1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110</v>
      </c>
      <c r="F14" s="43">
        <v>60</v>
      </c>
      <c r="G14" s="43">
        <v>9</v>
      </c>
      <c r="H14" s="43">
        <v>2</v>
      </c>
      <c r="I14" s="43">
        <v>8</v>
      </c>
      <c r="J14" s="43">
        <v>44</v>
      </c>
      <c r="K14" s="44">
        <v>50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42</v>
      </c>
      <c r="F15" s="43">
        <v>280</v>
      </c>
      <c r="G15" s="43">
        <v>7.37</v>
      </c>
      <c r="H15" s="43">
        <v>9.1</v>
      </c>
      <c r="I15" s="43">
        <v>16.260000000000002</v>
      </c>
      <c r="J15" s="43">
        <v>207.4</v>
      </c>
      <c r="K15" s="44">
        <v>83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43</v>
      </c>
      <c r="F16" s="43">
        <v>100</v>
      </c>
      <c r="G16" s="43">
        <v>15</v>
      </c>
      <c r="H16" s="43">
        <v>16</v>
      </c>
      <c r="I16" s="43">
        <v>9</v>
      </c>
      <c r="J16" s="43">
        <v>219</v>
      </c>
      <c r="K16" s="44">
        <v>260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4</v>
      </c>
      <c r="H17" s="43">
        <v>5</v>
      </c>
      <c r="I17" s="43">
        <v>37</v>
      </c>
      <c r="J17" s="43">
        <v>210</v>
      </c>
      <c r="K17" s="44">
        <v>304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0.35</v>
      </c>
      <c r="H18" s="43">
        <v>0.08</v>
      </c>
      <c r="I18" s="43">
        <v>30</v>
      </c>
      <c r="J18" s="43">
        <v>147</v>
      </c>
      <c r="K18" s="44">
        <v>348</v>
      </c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47</v>
      </c>
      <c r="F20" s="43">
        <v>40</v>
      </c>
      <c r="G20" s="43">
        <v>3</v>
      </c>
      <c r="H20" s="43">
        <v>0.36</v>
      </c>
      <c r="I20" s="43">
        <v>22</v>
      </c>
      <c r="J20" s="43">
        <v>89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830</v>
      </c>
      <c r="G23" s="19">
        <f t="shared" ref="G23:J23" si="2">SUM(G14:G22)</f>
        <v>38.720000000000006</v>
      </c>
      <c r="H23" s="19">
        <f t="shared" si="2"/>
        <v>32.54</v>
      </c>
      <c r="I23" s="19">
        <f t="shared" si="2"/>
        <v>122.26</v>
      </c>
      <c r="J23" s="19">
        <f t="shared" si="2"/>
        <v>916.4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1350</v>
      </c>
      <c r="G24" s="32">
        <f t="shared" ref="G24:J24" si="4">G13+G23</f>
        <v>57.290000000000006</v>
      </c>
      <c r="H24" s="32">
        <f t="shared" si="4"/>
        <v>53.519999999999996</v>
      </c>
      <c r="I24" s="32">
        <f t="shared" si="4"/>
        <v>206.56</v>
      </c>
      <c r="J24" s="32">
        <f t="shared" si="4"/>
        <v>1518.5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150</v>
      </c>
      <c r="G25" s="40">
        <v>21</v>
      </c>
      <c r="H25" s="40">
        <v>18</v>
      </c>
      <c r="I25" s="40">
        <v>30</v>
      </c>
      <c r="J25" s="40">
        <v>125</v>
      </c>
      <c r="K25" s="41">
        <v>211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4</v>
      </c>
      <c r="H27" s="43">
        <v>3</v>
      </c>
      <c r="I27" s="43">
        <v>8</v>
      </c>
      <c r="J27" s="43">
        <v>110</v>
      </c>
      <c r="K27" s="44">
        <v>376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50</v>
      </c>
      <c r="F28" s="43">
        <v>40</v>
      </c>
      <c r="G28" s="43">
        <v>3</v>
      </c>
      <c r="H28" s="43">
        <v>8</v>
      </c>
      <c r="I28" s="43">
        <v>17</v>
      </c>
      <c r="J28" s="43">
        <v>148</v>
      </c>
      <c r="K28" s="44">
        <v>6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51</v>
      </c>
      <c r="F29" s="43">
        <v>150</v>
      </c>
      <c r="G29" s="43">
        <v>1.8</v>
      </c>
      <c r="H29" s="43">
        <v>0.4</v>
      </c>
      <c r="I29" s="43">
        <v>16</v>
      </c>
      <c r="J29" s="43">
        <v>126</v>
      </c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29.8</v>
      </c>
      <c r="H32" s="19">
        <f t="shared" ref="H32" si="7">SUM(H25:H31)</f>
        <v>29.4</v>
      </c>
      <c r="I32" s="19">
        <f t="shared" ref="I32" si="8">SUM(I25:I31)</f>
        <v>71</v>
      </c>
      <c r="J32" s="19">
        <f t="shared" ref="J32:L32" si="9">SUM(J25:J31)</f>
        <v>509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52</v>
      </c>
      <c r="F33" s="43">
        <v>60</v>
      </c>
      <c r="G33" s="43">
        <v>2</v>
      </c>
      <c r="H33" s="43">
        <v>4</v>
      </c>
      <c r="I33" s="43">
        <v>2</v>
      </c>
      <c r="J33" s="43">
        <v>59</v>
      </c>
      <c r="K33" s="44">
        <v>23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53</v>
      </c>
      <c r="F34" s="43">
        <v>260</v>
      </c>
      <c r="G34" s="43">
        <v>6.37</v>
      </c>
      <c r="H34" s="43">
        <v>7.1</v>
      </c>
      <c r="I34" s="43">
        <v>21.26</v>
      </c>
      <c r="J34" s="43">
        <v>142.4</v>
      </c>
      <c r="K34" s="44">
        <v>88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54</v>
      </c>
      <c r="F35" s="43">
        <v>90</v>
      </c>
      <c r="G35" s="43">
        <v>11</v>
      </c>
      <c r="H35" s="43">
        <v>17</v>
      </c>
      <c r="I35" s="43">
        <v>14</v>
      </c>
      <c r="J35" s="43">
        <v>260</v>
      </c>
      <c r="K35" s="44">
        <v>235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55</v>
      </c>
      <c r="F36" s="43">
        <v>150</v>
      </c>
      <c r="G36" s="43">
        <v>3</v>
      </c>
      <c r="H36" s="43">
        <v>11</v>
      </c>
      <c r="I36" s="43">
        <v>19</v>
      </c>
      <c r="J36" s="43">
        <v>180</v>
      </c>
      <c r="K36" s="44">
        <v>142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56</v>
      </c>
      <c r="F37" s="43">
        <v>200</v>
      </c>
      <c r="G37" s="43">
        <v>0.16</v>
      </c>
      <c r="H37" s="43">
        <v>0.06</v>
      </c>
      <c r="I37" s="43">
        <v>26</v>
      </c>
      <c r="J37" s="43">
        <v>136</v>
      </c>
      <c r="K37" s="44">
        <v>350</v>
      </c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47</v>
      </c>
      <c r="F39" s="43">
        <v>40</v>
      </c>
      <c r="G39" s="43">
        <v>3</v>
      </c>
      <c r="H39" s="43">
        <v>0.36</v>
      </c>
      <c r="I39" s="43">
        <v>22</v>
      </c>
      <c r="J39" s="43">
        <v>89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10">SUM(G33:G41)</f>
        <v>25.53</v>
      </c>
      <c r="H42" s="19">
        <f t="shared" ref="H42" si="11">SUM(H33:H41)</f>
        <v>39.520000000000003</v>
      </c>
      <c r="I42" s="19">
        <f t="shared" ref="I42" si="12">SUM(I33:I41)</f>
        <v>104.26</v>
      </c>
      <c r="J42" s="19">
        <f t="shared" ref="J42:L42" si="13">SUM(J33:J41)</f>
        <v>866.4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1340</v>
      </c>
      <c r="G43" s="32">
        <f t="shared" ref="G43" si="14">G32+G42</f>
        <v>55.33</v>
      </c>
      <c r="H43" s="32">
        <f t="shared" ref="H43" si="15">H32+H42</f>
        <v>68.92</v>
      </c>
      <c r="I43" s="32">
        <f t="shared" ref="I43" si="16">I32+I42</f>
        <v>175.26</v>
      </c>
      <c r="J43" s="32">
        <f t="shared" ref="J43:L43" si="17">J32+J42</f>
        <v>1375.4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160</v>
      </c>
      <c r="G44" s="40">
        <v>10</v>
      </c>
      <c r="H44" s="40">
        <v>8</v>
      </c>
      <c r="I44" s="40">
        <v>58</v>
      </c>
      <c r="J44" s="40">
        <v>387</v>
      </c>
      <c r="K44" s="41">
        <v>182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58</v>
      </c>
      <c r="F46" s="43">
        <v>200</v>
      </c>
      <c r="G46" s="43">
        <v>1.19</v>
      </c>
      <c r="H46" s="43">
        <v>3.05</v>
      </c>
      <c r="I46" s="43">
        <v>8.0299999999999994</v>
      </c>
      <c r="J46" s="43">
        <v>61.4</v>
      </c>
      <c r="K46" s="44">
        <v>376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86</v>
      </c>
      <c r="F47" s="43">
        <v>60</v>
      </c>
      <c r="G47" s="43">
        <v>4</v>
      </c>
      <c r="H47" s="43">
        <v>1</v>
      </c>
      <c r="I47" s="43">
        <v>39</v>
      </c>
      <c r="J47" s="43">
        <v>168</v>
      </c>
      <c r="K47" s="44">
        <v>2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59</v>
      </c>
      <c r="F48" s="43">
        <v>100</v>
      </c>
      <c r="G48" s="43">
        <v>0.4</v>
      </c>
      <c r="H48" s="43">
        <v>0.4</v>
      </c>
      <c r="I48" s="43">
        <v>10</v>
      </c>
      <c r="J48" s="43">
        <v>46</v>
      </c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15.59</v>
      </c>
      <c r="H51" s="19">
        <f t="shared" ref="H51" si="19">SUM(H44:H50)</f>
        <v>12.450000000000001</v>
      </c>
      <c r="I51" s="19">
        <f t="shared" ref="I51" si="20">SUM(I44:I50)</f>
        <v>115.03</v>
      </c>
      <c r="J51" s="19">
        <f t="shared" ref="J51:L51" si="21">SUM(J44:J50)</f>
        <v>662.4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60</v>
      </c>
      <c r="F52" s="43">
        <v>60</v>
      </c>
      <c r="G52" s="43">
        <v>0.3</v>
      </c>
      <c r="H52" s="43">
        <v>2</v>
      </c>
      <c r="I52" s="43">
        <v>1</v>
      </c>
      <c r="J52" s="43">
        <v>24</v>
      </c>
      <c r="K52" s="44">
        <v>70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61</v>
      </c>
      <c r="F53" s="43">
        <v>250</v>
      </c>
      <c r="G53" s="43">
        <v>12.37</v>
      </c>
      <c r="H53" s="43">
        <v>6.1</v>
      </c>
      <c r="I53" s="43">
        <v>27.26</v>
      </c>
      <c r="J53" s="43">
        <v>225.4</v>
      </c>
      <c r="K53" s="44">
        <v>102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62</v>
      </c>
      <c r="F54" s="43">
        <v>230</v>
      </c>
      <c r="G54" s="43">
        <v>10</v>
      </c>
      <c r="H54" s="43">
        <v>11</v>
      </c>
      <c r="I54" s="43">
        <v>34</v>
      </c>
      <c r="J54" s="43">
        <v>344</v>
      </c>
      <c r="K54" s="44">
        <v>263</v>
      </c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63</v>
      </c>
      <c r="F56" s="43">
        <v>200</v>
      </c>
      <c r="G56" s="43">
        <v>1</v>
      </c>
      <c r="H56" s="43">
        <v>1</v>
      </c>
      <c r="I56" s="43">
        <v>7</v>
      </c>
      <c r="J56" s="43">
        <v>96</v>
      </c>
      <c r="K56" s="44">
        <v>842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46</v>
      </c>
      <c r="F57" s="43">
        <v>40</v>
      </c>
      <c r="G57" s="43">
        <v>3</v>
      </c>
      <c r="H57" s="43"/>
      <c r="I57" s="43">
        <v>19</v>
      </c>
      <c r="J57" s="43">
        <v>94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47</v>
      </c>
      <c r="F58" s="43">
        <v>40</v>
      </c>
      <c r="G58" s="43">
        <v>3</v>
      </c>
      <c r="H58" s="43"/>
      <c r="I58" s="43">
        <v>22</v>
      </c>
      <c r="J58" s="43">
        <v>89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 t="shared" ref="G61" si="22">SUM(G52:G60)</f>
        <v>29.67</v>
      </c>
      <c r="H61" s="19">
        <f t="shared" ref="H61" si="23">SUM(H52:H60)</f>
        <v>20.100000000000001</v>
      </c>
      <c r="I61" s="19">
        <f t="shared" ref="I61" si="24">SUM(I52:I60)</f>
        <v>110.26</v>
      </c>
      <c r="J61" s="19">
        <f t="shared" ref="J61:L61" si="25">SUM(J52:J60)</f>
        <v>872.4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1340</v>
      </c>
      <c r="G62" s="32">
        <f t="shared" ref="G62" si="26">G51+G61</f>
        <v>45.260000000000005</v>
      </c>
      <c r="H62" s="32">
        <f t="shared" ref="H62" si="27">H51+H61</f>
        <v>32.550000000000004</v>
      </c>
      <c r="I62" s="32">
        <f t="shared" ref="I62" si="28">I51+I61</f>
        <v>225.29000000000002</v>
      </c>
      <c r="J62" s="32">
        <f t="shared" ref="J62:L62" si="29">J51+J61</f>
        <v>1534.8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64</v>
      </c>
      <c r="F63" s="40">
        <v>160</v>
      </c>
      <c r="G63" s="40">
        <v>4.66</v>
      </c>
      <c r="H63" s="40">
        <v>5.6</v>
      </c>
      <c r="I63" s="40">
        <v>18.82</v>
      </c>
      <c r="J63" s="40">
        <v>144</v>
      </c>
      <c r="K63" s="41">
        <v>181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58</v>
      </c>
      <c r="F65" s="43">
        <v>200</v>
      </c>
      <c r="G65" s="43">
        <v>1.19</v>
      </c>
      <c r="H65" s="43">
        <v>8.0500000000000007</v>
      </c>
      <c r="I65" s="43">
        <v>8.0299999999999994</v>
      </c>
      <c r="J65" s="43">
        <v>61.4</v>
      </c>
      <c r="K65" s="44">
        <v>377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65</v>
      </c>
      <c r="F66" s="43">
        <v>70</v>
      </c>
      <c r="G66" s="43">
        <v>8</v>
      </c>
      <c r="H66" s="43">
        <v>9</v>
      </c>
      <c r="I66" s="43">
        <v>38</v>
      </c>
      <c r="J66" s="43">
        <v>273</v>
      </c>
      <c r="K66" s="44">
        <v>1</v>
      </c>
      <c r="L66" s="43"/>
    </row>
    <row r="67" spans="1:12" ht="15" x14ac:dyDescent="0.25">
      <c r="A67" s="23"/>
      <c r="B67" s="15"/>
      <c r="C67" s="11"/>
      <c r="D67" s="7" t="s">
        <v>24</v>
      </c>
      <c r="E67" s="42" t="s">
        <v>105</v>
      </c>
      <c r="F67" s="43">
        <v>100</v>
      </c>
      <c r="G67" s="43">
        <v>0.84</v>
      </c>
      <c r="H67" s="43">
        <v>0.28000000000000003</v>
      </c>
      <c r="I67" s="43">
        <v>12</v>
      </c>
      <c r="J67" s="43">
        <v>53</v>
      </c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14.69</v>
      </c>
      <c r="H70" s="19">
        <f t="shared" ref="H70" si="31">SUM(H63:H69)</f>
        <v>22.93</v>
      </c>
      <c r="I70" s="19">
        <f t="shared" ref="I70" si="32">SUM(I63:I69)</f>
        <v>76.849999999999994</v>
      </c>
      <c r="J70" s="19">
        <f t="shared" ref="J70:L70" si="33">SUM(J63:J69)</f>
        <v>531.4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66</v>
      </c>
      <c r="F71" s="43">
        <v>60</v>
      </c>
      <c r="G71" s="43"/>
      <c r="H71" s="43"/>
      <c r="I71" s="43">
        <v>1</v>
      </c>
      <c r="J71" s="43">
        <v>7</v>
      </c>
      <c r="K71" s="44">
        <v>71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67</v>
      </c>
      <c r="F72" s="43">
        <v>280</v>
      </c>
      <c r="G72" s="43">
        <v>10.37</v>
      </c>
      <c r="H72" s="43">
        <v>8.1</v>
      </c>
      <c r="I72" s="43">
        <v>14.26</v>
      </c>
      <c r="J72" s="43">
        <v>217.4</v>
      </c>
      <c r="K72" s="44">
        <v>82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68</v>
      </c>
      <c r="F73" s="43">
        <v>90</v>
      </c>
      <c r="G73" s="43">
        <v>12.5</v>
      </c>
      <c r="H73" s="43">
        <v>11.9</v>
      </c>
      <c r="I73" s="43">
        <v>12.21</v>
      </c>
      <c r="J73" s="43">
        <v>216</v>
      </c>
      <c r="K73" s="44">
        <v>53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69</v>
      </c>
      <c r="F74" s="43">
        <v>150</v>
      </c>
      <c r="G74" s="43">
        <v>5</v>
      </c>
      <c r="H74" s="43">
        <v>1</v>
      </c>
      <c r="I74" s="43">
        <v>27</v>
      </c>
      <c r="J74" s="43">
        <v>160</v>
      </c>
      <c r="K74" s="44">
        <v>309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70</v>
      </c>
      <c r="F75" s="43">
        <v>200</v>
      </c>
      <c r="G75" s="43">
        <v>2</v>
      </c>
      <c r="H75" s="43">
        <v>0.2</v>
      </c>
      <c r="I75" s="43">
        <v>22</v>
      </c>
      <c r="J75" s="43">
        <v>137</v>
      </c>
      <c r="K75" s="44">
        <v>389</v>
      </c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47</v>
      </c>
      <c r="F77" s="43">
        <v>40</v>
      </c>
      <c r="G77" s="43">
        <v>3</v>
      </c>
      <c r="H77" s="43"/>
      <c r="I77" s="43">
        <v>22</v>
      </c>
      <c r="J77" s="43">
        <v>89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820</v>
      </c>
      <c r="G80" s="19">
        <f t="shared" ref="G80" si="34">SUM(G71:G79)</f>
        <v>32.869999999999997</v>
      </c>
      <c r="H80" s="19">
        <f t="shared" ref="H80" si="35">SUM(H71:H79)</f>
        <v>21.2</v>
      </c>
      <c r="I80" s="19">
        <f t="shared" ref="I80" si="36">SUM(I71:I79)</f>
        <v>98.47</v>
      </c>
      <c r="J80" s="19">
        <f t="shared" ref="J80:L80" si="37">SUM(J71:J79)</f>
        <v>826.4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1350</v>
      </c>
      <c r="G81" s="32">
        <f t="shared" ref="G81" si="38">G70+G80</f>
        <v>47.559999999999995</v>
      </c>
      <c r="H81" s="32">
        <f t="shared" ref="H81" si="39">H70+H80</f>
        <v>44.129999999999995</v>
      </c>
      <c r="I81" s="32">
        <f t="shared" ref="I81" si="40">I70+I80</f>
        <v>175.32</v>
      </c>
      <c r="J81" s="32">
        <f t="shared" ref="J81:L81" si="41">J70+J80</f>
        <v>1357.8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71</v>
      </c>
      <c r="F82" s="40">
        <v>160</v>
      </c>
      <c r="G82" s="40">
        <v>9</v>
      </c>
      <c r="H82" s="40">
        <v>2</v>
      </c>
      <c r="I82" s="40">
        <v>62</v>
      </c>
      <c r="J82" s="40">
        <v>302</v>
      </c>
      <c r="K82" s="41">
        <v>174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72</v>
      </c>
      <c r="F84" s="43">
        <v>200</v>
      </c>
      <c r="G84" s="43">
        <v>1.19</v>
      </c>
      <c r="H84" s="43">
        <v>3.05</v>
      </c>
      <c r="I84" s="43">
        <v>8.0299999999999994</v>
      </c>
      <c r="J84" s="43">
        <v>61.4</v>
      </c>
      <c r="K84" s="44">
        <v>376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50</v>
      </c>
      <c r="F85" s="43">
        <v>50</v>
      </c>
      <c r="G85" s="43">
        <v>4</v>
      </c>
      <c r="H85" s="43">
        <v>9</v>
      </c>
      <c r="I85" s="43">
        <v>20</v>
      </c>
      <c r="J85" s="43">
        <v>188</v>
      </c>
      <c r="K85" s="44">
        <v>1</v>
      </c>
      <c r="L85" s="43"/>
    </row>
    <row r="86" spans="1:12" ht="15" x14ac:dyDescent="0.25">
      <c r="A86" s="23"/>
      <c r="B86" s="15"/>
      <c r="C86" s="11"/>
      <c r="D86" s="7" t="s">
        <v>24</v>
      </c>
      <c r="E86" s="42" t="s">
        <v>73</v>
      </c>
      <c r="F86" s="43">
        <v>100</v>
      </c>
      <c r="G86" s="43">
        <v>0.4</v>
      </c>
      <c r="H86" s="43">
        <v>0.3</v>
      </c>
      <c r="I86" s="43">
        <v>9.3000000000000007</v>
      </c>
      <c r="J86" s="43">
        <v>40</v>
      </c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14.59</v>
      </c>
      <c r="H89" s="19">
        <f t="shared" ref="H89" si="43">SUM(H82:H88)</f>
        <v>14.350000000000001</v>
      </c>
      <c r="I89" s="19">
        <f t="shared" ref="I89" si="44">SUM(I82:I88)</f>
        <v>99.33</v>
      </c>
      <c r="J89" s="19">
        <f t="shared" ref="J89:L89" si="45">SUM(J82:J88)</f>
        <v>591.4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74</v>
      </c>
      <c r="F90" s="43">
        <v>60</v>
      </c>
      <c r="G90" s="43"/>
      <c r="H90" s="43"/>
      <c r="I90" s="43">
        <v>1</v>
      </c>
      <c r="J90" s="43">
        <v>7</v>
      </c>
      <c r="K90" s="44">
        <v>306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75</v>
      </c>
      <c r="F91" s="43">
        <v>260</v>
      </c>
      <c r="G91" s="43">
        <v>7.37</v>
      </c>
      <c r="H91" s="43">
        <v>6.1</v>
      </c>
      <c r="I91" s="43">
        <v>7.26</v>
      </c>
      <c r="J91" s="43">
        <v>147.4</v>
      </c>
      <c r="K91" s="44">
        <v>96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76</v>
      </c>
      <c r="F92" s="43">
        <v>90</v>
      </c>
      <c r="G92" s="43">
        <v>8</v>
      </c>
      <c r="H92" s="43">
        <v>10</v>
      </c>
      <c r="I92" s="43"/>
      <c r="J92" s="43">
        <v>120</v>
      </c>
      <c r="K92" s="44">
        <v>288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77</v>
      </c>
      <c r="F93" s="43">
        <v>150</v>
      </c>
      <c r="G93" s="43">
        <v>4</v>
      </c>
      <c r="H93" s="43">
        <v>8</v>
      </c>
      <c r="I93" s="43">
        <v>33</v>
      </c>
      <c r="J93" s="43">
        <v>138</v>
      </c>
      <c r="K93" s="44">
        <v>139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78</v>
      </c>
      <c r="F94" s="43">
        <v>200</v>
      </c>
      <c r="G94" s="43">
        <v>1</v>
      </c>
      <c r="H94" s="43"/>
      <c r="I94" s="43">
        <v>45</v>
      </c>
      <c r="J94" s="43">
        <v>185</v>
      </c>
      <c r="K94" s="44">
        <v>348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46</v>
      </c>
      <c r="F95" s="43">
        <v>40</v>
      </c>
      <c r="G95" s="43">
        <v>3</v>
      </c>
      <c r="H95" s="43"/>
      <c r="I95" s="43">
        <v>19</v>
      </c>
      <c r="J95" s="43">
        <v>94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47</v>
      </c>
      <c r="F96" s="43">
        <v>40</v>
      </c>
      <c r="G96" s="43">
        <v>3</v>
      </c>
      <c r="H96" s="43"/>
      <c r="I96" s="43">
        <v>22</v>
      </c>
      <c r="J96" s="43">
        <v>89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840</v>
      </c>
      <c r="G99" s="19">
        <f t="shared" ref="G99" si="46">SUM(G90:G98)</f>
        <v>26.37</v>
      </c>
      <c r="H99" s="19">
        <f t="shared" ref="H99" si="47">SUM(H90:H98)</f>
        <v>24.1</v>
      </c>
      <c r="I99" s="19">
        <f t="shared" ref="I99" si="48">SUM(I90:I98)</f>
        <v>127.25999999999999</v>
      </c>
      <c r="J99" s="19">
        <f t="shared" ref="J99:L99" si="49">SUM(J90:J98)</f>
        <v>780.4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1350</v>
      </c>
      <c r="G100" s="32">
        <f t="shared" ref="G100" si="50">G89+G99</f>
        <v>40.96</v>
      </c>
      <c r="H100" s="32">
        <f t="shared" ref="H100" si="51">H89+H99</f>
        <v>38.450000000000003</v>
      </c>
      <c r="I100" s="32">
        <f t="shared" ref="I100" si="52">I89+I99</f>
        <v>226.58999999999997</v>
      </c>
      <c r="J100" s="32">
        <f t="shared" ref="J100:L100" si="53">J89+J99</f>
        <v>1371.8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6</v>
      </c>
      <c r="C101" s="22" t="s">
        <v>20</v>
      </c>
      <c r="D101" s="5" t="s">
        <v>21</v>
      </c>
      <c r="E101" s="39" t="s">
        <v>79</v>
      </c>
      <c r="F101" s="40">
        <v>160</v>
      </c>
      <c r="G101" s="40">
        <v>12</v>
      </c>
      <c r="H101" s="40">
        <v>18</v>
      </c>
      <c r="I101" s="40">
        <v>38</v>
      </c>
      <c r="J101" s="40">
        <v>303</v>
      </c>
      <c r="K101" s="41">
        <v>173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80</v>
      </c>
      <c r="F103" s="43">
        <v>200</v>
      </c>
      <c r="G103" s="43">
        <v>1.19</v>
      </c>
      <c r="H103" s="43">
        <v>3.05</v>
      </c>
      <c r="I103" s="43">
        <v>8.0299999999999994</v>
      </c>
      <c r="J103" s="43">
        <v>61.4</v>
      </c>
      <c r="K103" s="44">
        <v>376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50</v>
      </c>
      <c r="F104" s="43">
        <v>40</v>
      </c>
      <c r="G104" s="43">
        <v>3</v>
      </c>
      <c r="H104" s="43">
        <v>8</v>
      </c>
      <c r="I104" s="43">
        <v>17</v>
      </c>
      <c r="J104" s="43">
        <v>198</v>
      </c>
      <c r="K104" s="44">
        <v>1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73</v>
      </c>
      <c r="F105" s="43">
        <v>100</v>
      </c>
      <c r="G105" s="43">
        <v>0.4</v>
      </c>
      <c r="H105" s="43">
        <v>0.3</v>
      </c>
      <c r="I105" s="43">
        <v>3.3</v>
      </c>
      <c r="J105" s="43">
        <v>40</v>
      </c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16.589999999999996</v>
      </c>
      <c r="H108" s="19">
        <f t="shared" si="54"/>
        <v>29.35</v>
      </c>
      <c r="I108" s="19">
        <f t="shared" si="54"/>
        <v>66.33</v>
      </c>
      <c r="J108" s="19">
        <f t="shared" si="54"/>
        <v>602.4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6</v>
      </c>
      <c r="C109" s="10" t="s">
        <v>25</v>
      </c>
      <c r="D109" s="7" t="s">
        <v>26</v>
      </c>
      <c r="E109" s="42" t="s">
        <v>81</v>
      </c>
      <c r="F109" s="43">
        <v>60</v>
      </c>
      <c r="G109" s="43">
        <v>1</v>
      </c>
      <c r="H109" s="43">
        <v>5</v>
      </c>
      <c r="I109" s="43">
        <v>5</v>
      </c>
      <c r="J109" s="43">
        <v>31</v>
      </c>
      <c r="K109" s="44">
        <v>73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82</v>
      </c>
      <c r="F110" s="43">
        <v>260</v>
      </c>
      <c r="G110" s="43">
        <v>6.37</v>
      </c>
      <c r="H110" s="43">
        <v>7.1</v>
      </c>
      <c r="I110" s="43">
        <v>21.26</v>
      </c>
      <c r="J110" s="43">
        <v>142.4</v>
      </c>
      <c r="K110" s="44">
        <v>88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83</v>
      </c>
      <c r="F111" s="43">
        <v>90</v>
      </c>
      <c r="G111" s="43">
        <v>11</v>
      </c>
      <c r="H111" s="43">
        <v>14</v>
      </c>
      <c r="I111" s="43">
        <v>21</v>
      </c>
      <c r="J111" s="43">
        <v>206</v>
      </c>
      <c r="K111" s="44">
        <v>268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84</v>
      </c>
      <c r="F112" s="43">
        <v>150</v>
      </c>
      <c r="G112" s="43">
        <v>9</v>
      </c>
      <c r="H112" s="43">
        <v>4</v>
      </c>
      <c r="I112" s="43">
        <v>30</v>
      </c>
      <c r="J112" s="43">
        <v>282</v>
      </c>
      <c r="K112" s="44">
        <v>302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45</v>
      </c>
      <c r="F113" s="43">
        <v>200</v>
      </c>
      <c r="G113" s="43"/>
      <c r="H113" s="43"/>
      <c r="I113" s="43">
        <v>30</v>
      </c>
      <c r="J113" s="43">
        <v>147</v>
      </c>
      <c r="K113" s="44">
        <v>348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47</v>
      </c>
      <c r="F115" s="43">
        <v>40</v>
      </c>
      <c r="G115" s="43">
        <v>3</v>
      </c>
      <c r="H115" s="43">
        <v>0.36</v>
      </c>
      <c r="I115" s="43">
        <v>22</v>
      </c>
      <c r="J115" s="43">
        <v>89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56">SUM(G109:G117)</f>
        <v>30.37</v>
      </c>
      <c r="H118" s="19">
        <f t="shared" si="56"/>
        <v>30.46</v>
      </c>
      <c r="I118" s="19">
        <f t="shared" si="56"/>
        <v>129.26</v>
      </c>
      <c r="J118" s="19">
        <f t="shared" si="56"/>
        <v>897.4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6</v>
      </c>
      <c r="C119" s="50" t="s">
        <v>4</v>
      </c>
      <c r="D119" s="51"/>
      <c r="E119" s="31"/>
      <c r="F119" s="32">
        <f>F108+F118</f>
        <v>1300</v>
      </c>
      <c r="G119" s="32">
        <f t="shared" ref="G119" si="58">G108+G118</f>
        <v>46.959999999999994</v>
      </c>
      <c r="H119" s="32">
        <f t="shared" ref="H119" si="59">H108+H118</f>
        <v>59.81</v>
      </c>
      <c r="I119" s="32">
        <f t="shared" ref="I119" si="60">I108+I118</f>
        <v>195.58999999999997</v>
      </c>
      <c r="J119" s="32">
        <f t="shared" ref="J119:L119" si="61">J108+J118</f>
        <v>1499.8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7</v>
      </c>
      <c r="C120" s="22" t="s">
        <v>20</v>
      </c>
      <c r="D120" s="5" t="s">
        <v>21</v>
      </c>
      <c r="E120" s="39" t="s">
        <v>111</v>
      </c>
      <c r="F120" s="40">
        <v>150</v>
      </c>
      <c r="G120" s="40">
        <v>21</v>
      </c>
      <c r="H120" s="40">
        <v>5</v>
      </c>
      <c r="I120" s="40">
        <v>40</v>
      </c>
      <c r="J120" s="40">
        <v>230</v>
      </c>
      <c r="K120" s="41">
        <v>43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85</v>
      </c>
      <c r="F122" s="43">
        <v>200</v>
      </c>
      <c r="G122" s="43">
        <v>2.19</v>
      </c>
      <c r="H122" s="43">
        <v>1.05</v>
      </c>
      <c r="I122" s="43">
        <v>8.0299999999999994</v>
      </c>
      <c r="J122" s="43">
        <v>60</v>
      </c>
      <c r="K122" s="44">
        <v>377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86</v>
      </c>
      <c r="F123" s="43">
        <v>60</v>
      </c>
      <c r="G123" s="43">
        <v>4</v>
      </c>
      <c r="H123" s="43">
        <v>1</v>
      </c>
      <c r="I123" s="43">
        <v>39</v>
      </c>
      <c r="J123" s="43">
        <v>168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87</v>
      </c>
      <c r="F124" s="43">
        <v>150</v>
      </c>
      <c r="G124" s="43">
        <v>1.4</v>
      </c>
      <c r="H124" s="43">
        <v>0.6</v>
      </c>
      <c r="I124" s="43">
        <v>22</v>
      </c>
      <c r="J124" s="43">
        <v>107</v>
      </c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28.59</v>
      </c>
      <c r="H127" s="19">
        <f t="shared" si="62"/>
        <v>7.6499999999999995</v>
      </c>
      <c r="I127" s="19">
        <f t="shared" si="62"/>
        <v>109.03</v>
      </c>
      <c r="J127" s="19">
        <f t="shared" si="62"/>
        <v>565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7</v>
      </c>
      <c r="C128" s="10" t="s">
        <v>25</v>
      </c>
      <c r="D128" s="7" t="s">
        <v>26</v>
      </c>
      <c r="E128" s="42" t="s">
        <v>88</v>
      </c>
      <c r="F128" s="43">
        <v>60</v>
      </c>
      <c r="G128" s="43">
        <v>0</v>
      </c>
      <c r="H128" s="43">
        <v>2</v>
      </c>
      <c r="I128" s="43">
        <v>1</v>
      </c>
      <c r="J128" s="43">
        <v>24</v>
      </c>
      <c r="K128" s="44">
        <v>70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89</v>
      </c>
      <c r="F129" s="43">
        <v>250</v>
      </c>
      <c r="G129" s="43">
        <v>7.37</v>
      </c>
      <c r="H129" s="43">
        <v>6.1</v>
      </c>
      <c r="I129" s="43">
        <v>17.260000000000002</v>
      </c>
      <c r="J129" s="43">
        <v>97.4</v>
      </c>
      <c r="K129" s="44">
        <v>96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90</v>
      </c>
      <c r="F130" s="43">
        <v>90</v>
      </c>
      <c r="G130" s="43">
        <v>20.2</v>
      </c>
      <c r="H130" s="43">
        <v>12.57</v>
      </c>
      <c r="I130" s="43">
        <v>3.37</v>
      </c>
      <c r="J130" s="43">
        <v>153</v>
      </c>
      <c r="K130" s="44">
        <v>227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91</v>
      </c>
      <c r="F131" s="43">
        <v>150</v>
      </c>
      <c r="G131" s="43">
        <v>3</v>
      </c>
      <c r="H131" s="43">
        <v>11</v>
      </c>
      <c r="I131" s="43">
        <v>19</v>
      </c>
      <c r="J131" s="43">
        <v>180</v>
      </c>
      <c r="K131" s="44">
        <v>312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92</v>
      </c>
      <c r="F132" s="43">
        <v>200</v>
      </c>
      <c r="G132" s="43">
        <v>0</v>
      </c>
      <c r="H132" s="43">
        <v>0</v>
      </c>
      <c r="I132" s="43">
        <v>26</v>
      </c>
      <c r="J132" s="43">
        <v>126</v>
      </c>
      <c r="K132" s="44">
        <v>350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46</v>
      </c>
      <c r="F133" s="43">
        <v>40</v>
      </c>
      <c r="G133" s="43">
        <v>3</v>
      </c>
      <c r="H133" s="43"/>
      <c r="I133" s="43">
        <v>19</v>
      </c>
      <c r="J133" s="43">
        <v>94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47</v>
      </c>
      <c r="F134" s="43">
        <v>40</v>
      </c>
      <c r="G134" s="43">
        <v>3</v>
      </c>
      <c r="H134" s="43"/>
      <c r="I134" s="43">
        <v>22</v>
      </c>
      <c r="J134" s="43">
        <v>89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830</v>
      </c>
      <c r="G137" s="19">
        <f t="shared" ref="G137:J137" si="64">SUM(G128:G136)</f>
        <v>36.57</v>
      </c>
      <c r="H137" s="19">
        <f t="shared" si="64"/>
        <v>31.67</v>
      </c>
      <c r="I137" s="19">
        <f t="shared" si="64"/>
        <v>107.63</v>
      </c>
      <c r="J137" s="19">
        <f t="shared" si="64"/>
        <v>763.4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7</v>
      </c>
      <c r="C138" s="50" t="s">
        <v>4</v>
      </c>
      <c r="D138" s="51"/>
      <c r="E138" s="31"/>
      <c r="F138" s="32">
        <f>F127+F137</f>
        <v>1390</v>
      </c>
      <c r="G138" s="32">
        <f t="shared" ref="G138" si="66">G127+G137</f>
        <v>65.16</v>
      </c>
      <c r="H138" s="32">
        <f t="shared" ref="H138" si="67">H127+H137</f>
        <v>39.32</v>
      </c>
      <c r="I138" s="32">
        <f t="shared" ref="I138" si="68">I127+I137</f>
        <v>216.66</v>
      </c>
      <c r="J138" s="32">
        <f t="shared" ref="J138:L138" si="69">J127+J137</f>
        <v>1328.4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8</v>
      </c>
      <c r="C139" s="22" t="s">
        <v>20</v>
      </c>
      <c r="D139" s="5" t="s">
        <v>21</v>
      </c>
      <c r="E139" s="39" t="s">
        <v>93</v>
      </c>
      <c r="F139" s="40">
        <v>200</v>
      </c>
      <c r="G139" s="40">
        <v>10</v>
      </c>
      <c r="H139" s="40">
        <v>8</v>
      </c>
      <c r="I139" s="40">
        <v>47</v>
      </c>
      <c r="J139" s="40">
        <v>282</v>
      </c>
      <c r="K139" s="41">
        <v>88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94</v>
      </c>
      <c r="F141" s="43">
        <v>200</v>
      </c>
      <c r="G141" s="43">
        <v>3</v>
      </c>
      <c r="H141" s="43">
        <v>3</v>
      </c>
      <c r="I141" s="43">
        <v>3</v>
      </c>
      <c r="J141" s="43">
        <v>100</v>
      </c>
      <c r="K141" s="44">
        <v>253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95</v>
      </c>
      <c r="F142" s="43">
        <v>50</v>
      </c>
      <c r="G142" s="43">
        <v>4.46</v>
      </c>
      <c r="H142" s="43">
        <v>8.01</v>
      </c>
      <c r="I142" s="43">
        <v>0.08</v>
      </c>
      <c r="J142" s="43">
        <v>65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59</v>
      </c>
      <c r="F143" s="43">
        <v>100</v>
      </c>
      <c r="G143" s="43">
        <v>0.4</v>
      </c>
      <c r="H143" s="43">
        <v>0.4</v>
      </c>
      <c r="I143" s="43">
        <v>10</v>
      </c>
      <c r="J143" s="43">
        <v>46</v>
      </c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17.86</v>
      </c>
      <c r="H146" s="19">
        <f t="shared" si="70"/>
        <v>19.409999999999997</v>
      </c>
      <c r="I146" s="19">
        <f t="shared" si="70"/>
        <v>60.08</v>
      </c>
      <c r="J146" s="19">
        <f t="shared" si="70"/>
        <v>493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8</v>
      </c>
      <c r="C147" s="10" t="s">
        <v>25</v>
      </c>
      <c r="D147" s="7" t="s">
        <v>26</v>
      </c>
      <c r="E147" s="42" t="s">
        <v>96</v>
      </c>
      <c r="F147" s="43">
        <v>60</v>
      </c>
      <c r="G147" s="43">
        <v>2</v>
      </c>
      <c r="H147" s="43">
        <v>6</v>
      </c>
      <c r="I147" s="43">
        <v>1</v>
      </c>
      <c r="J147" s="43">
        <v>24</v>
      </c>
      <c r="K147" s="44">
        <v>306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97</v>
      </c>
      <c r="F148" s="43">
        <v>260</v>
      </c>
      <c r="G148" s="43">
        <v>10.37</v>
      </c>
      <c r="H148" s="43">
        <v>8.1</v>
      </c>
      <c r="I148" s="43">
        <v>14.26</v>
      </c>
      <c r="J148" s="43">
        <v>217.4</v>
      </c>
      <c r="K148" s="44">
        <v>82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98</v>
      </c>
      <c r="F149" s="43">
        <v>90</v>
      </c>
      <c r="G149" s="43">
        <v>6</v>
      </c>
      <c r="H149" s="43">
        <v>9</v>
      </c>
      <c r="I149" s="43">
        <v>13</v>
      </c>
      <c r="J149" s="43">
        <v>233</v>
      </c>
      <c r="K149" s="44">
        <v>269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99</v>
      </c>
      <c r="F150" s="43">
        <v>150</v>
      </c>
      <c r="G150" s="43">
        <v>4</v>
      </c>
      <c r="H150" s="43">
        <v>8</v>
      </c>
      <c r="I150" s="43">
        <v>33</v>
      </c>
      <c r="J150" s="43">
        <v>138</v>
      </c>
      <c r="K150" s="44">
        <v>321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100</v>
      </c>
      <c r="F151" s="43">
        <v>200</v>
      </c>
      <c r="G151" s="43">
        <v>1</v>
      </c>
      <c r="H151" s="43">
        <v>3</v>
      </c>
      <c r="I151" s="43">
        <v>8</v>
      </c>
      <c r="J151" s="43">
        <v>60</v>
      </c>
      <c r="K151" s="44">
        <v>376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47</v>
      </c>
      <c r="F152" s="43">
        <v>40</v>
      </c>
      <c r="G152" s="43">
        <v>3</v>
      </c>
      <c r="H152" s="43"/>
      <c r="I152" s="43">
        <v>22</v>
      </c>
      <c r="J152" s="43">
        <v>89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 t="shared" ref="G156:J156" si="72">SUM(G147:G155)</f>
        <v>26.369999999999997</v>
      </c>
      <c r="H156" s="19">
        <f t="shared" si="72"/>
        <v>34.1</v>
      </c>
      <c r="I156" s="19">
        <f t="shared" si="72"/>
        <v>91.259999999999991</v>
      </c>
      <c r="J156" s="19">
        <f t="shared" si="72"/>
        <v>761.4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8</v>
      </c>
      <c r="C157" s="50" t="s">
        <v>4</v>
      </c>
      <c r="D157" s="51"/>
      <c r="E157" s="31"/>
      <c r="F157" s="32">
        <f>F146+F156</f>
        <v>1350</v>
      </c>
      <c r="G157" s="32">
        <f t="shared" ref="G157" si="74">G146+G156</f>
        <v>44.23</v>
      </c>
      <c r="H157" s="32">
        <f t="shared" ref="H157" si="75">H146+H156</f>
        <v>53.51</v>
      </c>
      <c r="I157" s="32">
        <f t="shared" ref="I157" si="76">I146+I156</f>
        <v>151.33999999999997</v>
      </c>
      <c r="J157" s="32">
        <f t="shared" ref="J157:L157" si="77">J146+J156</f>
        <v>1254.4000000000001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9</v>
      </c>
      <c r="C158" s="22" t="s">
        <v>20</v>
      </c>
      <c r="D158" s="5" t="s">
        <v>21</v>
      </c>
      <c r="E158" s="39" t="s">
        <v>71</v>
      </c>
      <c r="F158" s="40">
        <v>160</v>
      </c>
      <c r="G158" s="40">
        <v>9</v>
      </c>
      <c r="H158" s="40">
        <v>7</v>
      </c>
      <c r="I158" s="40">
        <v>62</v>
      </c>
      <c r="J158" s="40">
        <v>302</v>
      </c>
      <c r="K158" s="41">
        <v>179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58</v>
      </c>
      <c r="F160" s="43">
        <v>200</v>
      </c>
      <c r="G160" s="43">
        <v>1.19</v>
      </c>
      <c r="H160" s="43">
        <v>3.05</v>
      </c>
      <c r="I160" s="43">
        <v>8.3000000000000007</v>
      </c>
      <c r="J160" s="43">
        <v>61.4</v>
      </c>
      <c r="K160" s="44">
        <v>376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50</v>
      </c>
      <c r="F161" s="43">
        <v>50</v>
      </c>
      <c r="G161" s="43">
        <v>4</v>
      </c>
      <c r="H161" s="43">
        <v>9</v>
      </c>
      <c r="I161" s="43">
        <v>20</v>
      </c>
      <c r="J161" s="43">
        <v>188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59</v>
      </c>
      <c r="F162" s="43">
        <v>100</v>
      </c>
      <c r="G162" s="43">
        <v>0.4</v>
      </c>
      <c r="H162" s="43">
        <v>0.4</v>
      </c>
      <c r="I162" s="43">
        <v>10</v>
      </c>
      <c r="J162" s="43">
        <v>46</v>
      </c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14.59</v>
      </c>
      <c r="H165" s="19">
        <f t="shared" si="78"/>
        <v>19.45</v>
      </c>
      <c r="I165" s="19">
        <f t="shared" si="78"/>
        <v>100.3</v>
      </c>
      <c r="J165" s="19">
        <f t="shared" si="78"/>
        <v>597.4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9</v>
      </c>
      <c r="C166" s="10" t="s">
        <v>25</v>
      </c>
      <c r="D166" s="7" t="s">
        <v>26</v>
      </c>
      <c r="E166" s="42" t="s">
        <v>101</v>
      </c>
      <c r="F166" s="43">
        <v>60</v>
      </c>
      <c r="G166" s="43">
        <v>1</v>
      </c>
      <c r="H166" s="43">
        <v>4</v>
      </c>
      <c r="I166" s="43">
        <v>3</v>
      </c>
      <c r="J166" s="43">
        <v>78</v>
      </c>
      <c r="K166" s="44">
        <v>20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61</v>
      </c>
      <c r="F167" s="43">
        <v>250</v>
      </c>
      <c r="G167" s="43">
        <v>12.37</v>
      </c>
      <c r="H167" s="43">
        <v>6.1</v>
      </c>
      <c r="I167" s="43">
        <v>27.26</v>
      </c>
      <c r="J167" s="43">
        <v>225.4</v>
      </c>
      <c r="K167" s="44">
        <v>102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62</v>
      </c>
      <c r="F168" s="43">
        <v>230</v>
      </c>
      <c r="G168" s="43">
        <v>10</v>
      </c>
      <c r="H168" s="43">
        <v>11</v>
      </c>
      <c r="I168" s="43">
        <v>34</v>
      </c>
      <c r="J168" s="43">
        <v>344</v>
      </c>
      <c r="K168" s="44">
        <v>263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102</v>
      </c>
      <c r="F170" s="43">
        <v>200</v>
      </c>
      <c r="G170" s="43">
        <v>1</v>
      </c>
      <c r="H170" s="43">
        <v>1</v>
      </c>
      <c r="I170" s="43">
        <v>7</v>
      </c>
      <c r="J170" s="43">
        <v>96</v>
      </c>
      <c r="K170" s="44">
        <v>342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103</v>
      </c>
      <c r="F172" s="43">
        <v>40</v>
      </c>
      <c r="G172" s="43">
        <v>3</v>
      </c>
      <c r="H172" s="43"/>
      <c r="I172" s="43">
        <v>22</v>
      </c>
      <c r="J172" s="43">
        <v>89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27.369999999999997</v>
      </c>
      <c r="H175" s="19">
        <f t="shared" si="80"/>
        <v>22.1</v>
      </c>
      <c r="I175" s="19">
        <f t="shared" si="80"/>
        <v>93.26</v>
      </c>
      <c r="J175" s="19">
        <f t="shared" si="80"/>
        <v>832.4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9</v>
      </c>
      <c r="C176" s="50" t="s">
        <v>4</v>
      </c>
      <c r="D176" s="51"/>
      <c r="E176" s="31"/>
      <c r="F176" s="32">
        <f>F165+F175</f>
        <v>1290</v>
      </c>
      <c r="G176" s="32">
        <f t="shared" ref="G176" si="82">G165+G175</f>
        <v>41.959999999999994</v>
      </c>
      <c r="H176" s="32">
        <f t="shared" ref="H176" si="83">H165+H175</f>
        <v>41.55</v>
      </c>
      <c r="I176" s="32">
        <f t="shared" ref="I176" si="84">I165+I175</f>
        <v>193.56</v>
      </c>
      <c r="J176" s="32">
        <f t="shared" ref="J176:L176" si="85">J165+J175</f>
        <v>1429.8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10</v>
      </c>
      <c r="C177" s="22" t="s">
        <v>20</v>
      </c>
      <c r="D177" s="5" t="s">
        <v>21</v>
      </c>
      <c r="E177" s="39" t="s">
        <v>104</v>
      </c>
      <c r="F177" s="40">
        <v>160</v>
      </c>
      <c r="G177" s="40">
        <v>11</v>
      </c>
      <c r="H177" s="40">
        <v>16</v>
      </c>
      <c r="I177" s="40">
        <v>31</v>
      </c>
      <c r="J177" s="40">
        <v>350</v>
      </c>
      <c r="K177" s="41">
        <v>173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85</v>
      </c>
      <c r="F179" s="43">
        <v>200</v>
      </c>
      <c r="G179" s="43">
        <v>2.19</v>
      </c>
      <c r="H179" s="43">
        <v>1.05</v>
      </c>
      <c r="I179" s="43">
        <v>8.0299999999999994</v>
      </c>
      <c r="J179" s="43">
        <v>60</v>
      </c>
      <c r="K179" s="44">
        <v>377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40</v>
      </c>
      <c r="F180" s="43">
        <v>60</v>
      </c>
      <c r="G180" s="43">
        <v>3</v>
      </c>
      <c r="H180" s="43"/>
      <c r="I180" s="43">
        <v>21</v>
      </c>
      <c r="J180" s="43">
        <v>158</v>
      </c>
      <c r="K180" s="44">
        <v>2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105</v>
      </c>
      <c r="F181" s="43">
        <v>100</v>
      </c>
      <c r="G181" s="43">
        <v>1.5</v>
      </c>
      <c r="H181" s="43">
        <v>0.5</v>
      </c>
      <c r="I181" s="43">
        <v>21</v>
      </c>
      <c r="J181" s="43">
        <v>95</v>
      </c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17.689999999999998</v>
      </c>
      <c r="H184" s="19">
        <f t="shared" si="86"/>
        <v>17.55</v>
      </c>
      <c r="I184" s="19">
        <f t="shared" si="86"/>
        <v>81.03</v>
      </c>
      <c r="J184" s="19">
        <f t="shared" si="86"/>
        <v>663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10</v>
      </c>
      <c r="C185" s="10" t="s">
        <v>25</v>
      </c>
      <c r="D185" s="7" t="s">
        <v>26</v>
      </c>
      <c r="E185" s="42" t="s">
        <v>106</v>
      </c>
      <c r="F185" s="43">
        <v>60</v>
      </c>
      <c r="G185" s="43"/>
      <c r="H185" s="43"/>
      <c r="I185" s="43">
        <v>1</v>
      </c>
      <c r="J185" s="43">
        <v>7</v>
      </c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107</v>
      </c>
      <c r="F186" s="43">
        <v>280</v>
      </c>
      <c r="G186" s="43">
        <v>7.37</v>
      </c>
      <c r="H186" s="43">
        <v>9.1</v>
      </c>
      <c r="I186" s="43">
        <v>16.260000000000002</v>
      </c>
      <c r="J186" s="43">
        <v>207.4</v>
      </c>
      <c r="K186" s="44">
        <v>83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108</v>
      </c>
      <c r="F187" s="43">
        <v>90</v>
      </c>
      <c r="G187" s="43">
        <v>10.1</v>
      </c>
      <c r="H187" s="43">
        <v>12.3</v>
      </c>
      <c r="I187" s="43">
        <v>7.8</v>
      </c>
      <c r="J187" s="43">
        <v>193.5</v>
      </c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69</v>
      </c>
      <c r="F188" s="43">
        <v>150</v>
      </c>
      <c r="G188" s="43">
        <v>5</v>
      </c>
      <c r="H188" s="43">
        <v>1</v>
      </c>
      <c r="I188" s="43">
        <v>27</v>
      </c>
      <c r="J188" s="43">
        <v>160</v>
      </c>
      <c r="K188" s="44">
        <v>309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78</v>
      </c>
      <c r="F189" s="43">
        <v>200</v>
      </c>
      <c r="G189" s="43">
        <v>1</v>
      </c>
      <c r="H189" s="43"/>
      <c r="I189" s="43">
        <v>45</v>
      </c>
      <c r="J189" s="43">
        <v>185</v>
      </c>
      <c r="K189" s="44">
        <v>348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47</v>
      </c>
      <c r="F191" s="43">
        <v>40</v>
      </c>
      <c r="G191" s="43">
        <v>3</v>
      </c>
      <c r="H191" s="43"/>
      <c r="I191" s="43">
        <v>22</v>
      </c>
      <c r="J191" s="43">
        <v>89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820</v>
      </c>
      <c r="G194" s="19">
        <f t="shared" ref="G194:J194" si="88">SUM(G185:G193)</f>
        <v>26.47</v>
      </c>
      <c r="H194" s="19">
        <f t="shared" si="88"/>
        <v>22.4</v>
      </c>
      <c r="I194" s="19">
        <f t="shared" si="88"/>
        <v>119.06</v>
      </c>
      <c r="J194" s="19">
        <f t="shared" si="88"/>
        <v>841.9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10</v>
      </c>
      <c r="C195" s="50" t="s">
        <v>4</v>
      </c>
      <c r="D195" s="51"/>
      <c r="E195" s="31"/>
      <c r="F195" s="32">
        <f>F184+F194</f>
        <v>1340</v>
      </c>
      <c r="G195" s="32">
        <f t="shared" ref="G195" si="90">G184+G194</f>
        <v>44.16</v>
      </c>
      <c r="H195" s="32">
        <f t="shared" ref="H195" si="91">H184+H194</f>
        <v>39.950000000000003</v>
      </c>
      <c r="I195" s="32">
        <f t="shared" ref="I195" si="92">I184+I194</f>
        <v>200.09</v>
      </c>
      <c r="J195" s="32">
        <f t="shared" ref="J195:L195" si="93">J184+J194</f>
        <v>1504.9</v>
      </c>
      <c r="K195" s="32"/>
      <c r="L195" s="32">
        <f t="shared" si="93"/>
        <v>0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1340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48.887</v>
      </c>
      <c r="H196" s="34">
        <f t="shared" si="94"/>
        <v>47.170999999999999</v>
      </c>
      <c r="I196" s="34">
        <f t="shared" si="94"/>
        <v>196.62599999999998</v>
      </c>
      <c r="J196" s="34">
        <f t="shared" si="94"/>
        <v>1417.56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Богданова</cp:lastModifiedBy>
  <dcterms:created xsi:type="dcterms:W3CDTF">2022-05-16T14:23:56Z</dcterms:created>
  <dcterms:modified xsi:type="dcterms:W3CDTF">2024-09-06T07:59:44Z</dcterms:modified>
</cp:coreProperties>
</file>